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最高限价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<sst xmlns="http://schemas.openxmlformats.org/spreadsheetml/2006/main" count="71" uniqueCount="61">
  <si>
    <t>劳动用品物资采购最高限价表</t>
  </si>
  <si>
    <t>单位：江苏长江石油化工有限公司</t>
  </si>
  <si>
    <t>编号：CJSH-008</t>
  </si>
  <si>
    <t>序号</t>
  </si>
  <si>
    <t>物资名称</t>
  </si>
  <si>
    <t>规格型号</t>
  </si>
  <si>
    <t>计量
单位</t>
  </si>
  <si>
    <t>数量</t>
  </si>
  <si>
    <t>不含税价格</t>
  </si>
  <si>
    <t>含税价格</t>
  </si>
  <si>
    <t>标准/技术要求</t>
  </si>
  <si>
    <t>备注</t>
  </si>
  <si>
    <t>单价
（元）</t>
  </si>
  <si>
    <t>金额
（元）</t>
  </si>
  <si>
    <t xml:space="preserve">防静电工作服 </t>
  </si>
  <si>
    <t>春秋款 红色S*4/M*6/L*24/XL*62/XXL*64/3XL*26/4XL*12</t>
  </si>
  <si>
    <t>套</t>
  </si>
  <si>
    <t>GB 12014-2019 棉59%、涤纶39%、导电丝2%、230±10g/㎡</t>
  </si>
  <si>
    <t>刺绣公司LOGO,粘贴式姓名贴</t>
  </si>
  <si>
    <t>防静电工作鞋</t>
  </si>
  <si>
    <t>38*1/39*9/40*21/41*23/42*18/43*9/44*3/45*1</t>
  </si>
  <si>
    <t>双</t>
  </si>
  <si>
    <t>GB 21148-2020</t>
  </si>
  <si>
    <t>防静电棉衣</t>
  </si>
  <si>
    <t>红色 M*1/L*9/XL*20/XXL*50/3XL*20/4XL*12/5XL*6</t>
  </si>
  <si>
    <t>件</t>
  </si>
  <si>
    <t>GB 12014-2019棉59%、涤纶39%、导电丝2%、230±10g/㎡ 超细纤维絮片 200g/㎡</t>
  </si>
  <si>
    <t>防静电棉裤</t>
  </si>
  <si>
    <t>红色 M*1/L*5/XL*6/XXL*37/3XL*12/4XL*6/5XL*5</t>
  </si>
  <si>
    <t>条</t>
  </si>
  <si>
    <t>防静电棉鞋</t>
  </si>
  <si>
    <t>43*4/42*21/41*25/40*11/39*5/38*1</t>
  </si>
  <si>
    <t>高帮，无需加绒</t>
  </si>
  <si>
    <t>安全帽</t>
  </si>
  <si>
    <t>黄色 正面有LOGO背面带编号 防静电</t>
  </si>
  <si>
    <t>顶</t>
  </si>
  <si>
    <t>GB 2811-2019</t>
  </si>
  <si>
    <t>雨衣裤</t>
  </si>
  <si>
    <t>分体式 高弹橡胶</t>
  </si>
  <si>
    <t>GB 46311-2025</t>
  </si>
  <si>
    <t>电工鞋</t>
  </si>
  <si>
    <t>绝缘6KV</t>
  </si>
  <si>
    <t>白纱手套</t>
  </si>
  <si>
    <t>800白棉纱</t>
  </si>
  <si>
    <t>副</t>
  </si>
  <si>
    <t>GB18401</t>
  </si>
  <si>
    <t>防滑手套</t>
  </si>
  <si>
    <t>N598 紫色 1包12副</t>
  </si>
  <si>
    <t>包</t>
  </si>
  <si>
    <t>GB 42298-2022质量性能等于或优于星宇</t>
  </si>
  <si>
    <t>浸塑手套</t>
  </si>
  <si>
    <t>黄色 耐磨</t>
  </si>
  <si>
    <t>GB/T18843-2002</t>
  </si>
  <si>
    <t>海员手套</t>
  </si>
  <si>
    <t>双层熟牛皮+纯棉帆布</t>
  </si>
  <si>
    <t>GB 42298-2022</t>
  </si>
  <si>
    <t>有机蒸汽滤毒盒</t>
  </si>
  <si>
    <t>3M 6001CN 1箱20包</t>
  </si>
  <si>
    <t>箱</t>
  </si>
  <si>
    <t>GB2890-2009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</si>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</sst>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5">
    <font>
      <sz val="11"/>
      <color theme="1"/>
      <name val="宋体"/>
      <charset val="134"/>
      <scheme val="minor"/>
    </font>
    <font>
      <b/>
      <sz val="20"/>
      <color theme="1"/>
      <name val="黑体"/>
      <charset val="134"/>
    </font>
    <font>
      <b/>
      <sz val="12"/>
      <color theme="1"/>
      <name val="黑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2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0</xdr:colOff>
      <xdr:row>16</xdr:row>
      <xdr:rowOff>0</xdr:rowOff>
    </xdr:from>
    <xdr:ext cx="236220" cy="1082040"/>
    <xdr:pic>
      <xdr:nvPicPr>
        <xdr:cNvPr id="2" name="图片 1"/>
        <xdr:cNvPicPr/>
      </xdr:nvPicPr>
      <xdr:blipFill>
        <a:blip r:embed="rId1"/>
        <a:stretch>
          <a:fillRect/>
        </a:stretch>
      </xdr:blipFill>
      <xdr:spPr>
        <a:xfrm>
          <a:off x="419100" y="4921250"/>
          <a:ext cx="236220" cy="10820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F25" sqref="F25"/>
    </sheetView>
  </sheetViews>
  <sheetFormatPr defaultColWidth="9" defaultRowHeight="13.5"/>
  <cols>
    <col min="1" max="1" width="5.5" customWidth="1"/>
    <col min="2" max="2" width="19.625" customWidth="1"/>
    <col min="3" max="3" width="46.75" customWidth="1"/>
    <col min="4" max="4" width="6.5" customWidth="1"/>
    <col min="5" max="5" width="7" customWidth="1"/>
    <col min="6" max="6" width="10.375" customWidth="1"/>
    <col min="7" max="7" width="12.625" customWidth="1"/>
    <col min="8" max="8" width="9.375" customWidth="1"/>
    <col min="9" max="9" width="13.125" customWidth="1"/>
    <col min="10" max="10" width="41.25" customWidth="1"/>
    <col min="11" max="11" width="21.75" customWidth="1"/>
  </cols>
  <sheetData>
    <row r="1" ht="25.5" spans="1:11">
      <c r="A1" s="1" t="s">
        <v>0</v>
      </c>
      <c r="B1" s="1"/>
      <c r="C1" s="2"/>
      <c r="D1" s="1"/>
      <c r="E1" s="1"/>
      <c r="F1" s="1"/>
      <c r="G1" s="1"/>
      <c r="H1" s="1"/>
      <c r="I1" s="1"/>
      <c r="J1" s="2"/>
      <c r="K1" s="1"/>
    </row>
    <row r="2" ht="14.25" spans="1:11">
      <c r="A2" s="3" t="s">
        <v>1</v>
      </c>
      <c r="B2" s="3"/>
      <c r="C2" s="4"/>
      <c r="D2" s="3"/>
      <c r="E2" s="3"/>
      <c r="F2" s="3"/>
      <c r="G2" s="5"/>
      <c r="H2" s="6" t="s">
        <v>2</v>
      </c>
      <c r="I2" s="6"/>
      <c r="J2" s="7"/>
      <c r="K2" s="6"/>
    </row>
    <row r="3" ht="14.25" spans="1:11">
      <c r="A3" s="8" t="s">
        <v>3</v>
      </c>
      <c r="B3" s="9" t="s">
        <v>4</v>
      </c>
      <c r="C3" s="10" t="s">
        <v>5</v>
      </c>
      <c r="D3" s="10" t="s">
        <v>6</v>
      </c>
      <c r="E3" s="8" t="s">
        <v>7</v>
      </c>
      <c r="F3" s="11" t="s">
        <v>8</v>
      </c>
      <c r="G3" s="12"/>
      <c r="H3" s="8" t="s">
        <v>9</v>
      </c>
      <c r="I3" s="8"/>
      <c r="J3" s="13" t="s">
        <v>10</v>
      </c>
      <c r="K3" s="9" t="s">
        <v>11</v>
      </c>
    </row>
    <row r="4" ht="28.5" spans="1:11">
      <c r="A4" s="8"/>
      <c r="B4" s="14"/>
      <c r="C4" s="10"/>
      <c r="D4" s="8"/>
      <c r="E4" s="8"/>
      <c r="F4" s="10" t="s">
        <v>12</v>
      </c>
      <c r="G4" s="10" t="s">
        <v>13</v>
      </c>
      <c r="H4" s="10" t="s">
        <v>12</v>
      </c>
      <c r="I4" s="10" t="s">
        <v>13</v>
      </c>
      <c r="J4" s="15"/>
      <c r="K4" s="14"/>
    </row>
    <row r="5" ht="45" customHeight="1" spans="1:11">
      <c r="A5" s="16">
        <v>1</v>
      </c>
      <c r="B5" s="17" t="s">
        <v>14</v>
      </c>
      <c r="C5" s="18" t="s">
        <v>15</v>
      </c>
      <c r="D5" s="16" t="s">
        <v>16</v>
      </c>
      <c r="E5" s="17">
        <v>198</v>
      </c>
      <c r="F5" s="19">
        <f>SUM(H5/1.13)</f>
        <v>159.29203539823</v>
      </c>
      <c r="G5" s="19">
        <f t="shared" ref="G5:G10" si="0">SUM(E5*F5)</f>
        <v>31539.8230088496</v>
      </c>
      <c r="H5" s="19">
        <v>180</v>
      </c>
      <c r="I5" s="19">
        <f t="shared" ref="I5:I24" si="1">SUM(H5*E5)</f>
        <v>35640</v>
      </c>
      <c r="J5" s="20" t="s">
        <v>17</v>
      </c>
      <c r="K5" s="21" t="s">
        <v>18</v>
      </c>
    </row>
    <row r="6" ht="24" customHeight="1" spans="1:11">
      <c r="A6" s="16">
        <v>2</v>
      </c>
      <c r="B6" s="17" t="s">
        <v>19</v>
      </c>
      <c r="C6" s="18" t="s">
        <v>20</v>
      </c>
      <c r="D6" s="16" t="s">
        <v>21</v>
      </c>
      <c r="E6" s="17">
        <v>85</v>
      </c>
      <c r="F6" s="19">
        <f t="shared" ref="F5:F24" si="2">SUM(H6/1.13)</f>
        <v>117.699115044248</v>
      </c>
      <c r="G6" s="19">
        <f t="shared" si="0"/>
        <v>10004.4247787611</v>
      </c>
      <c r="H6" s="22">
        <v>133</v>
      </c>
      <c r="I6" s="19">
        <f t="shared" si="1"/>
        <v>11305</v>
      </c>
      <c r="J6" s="20" t="s">
        <v>22</v>
      </c>
      <c r="K6" s="16"/>
    </row>
    <row r="7" ht="36" customHeight="1" spans="1:11">
      <c r="A7" s="16">
        <v>3</v>
      </c>
      <c r="B7" s="17" t="s">
        <v>23</v>
      </c>
      <c r="C7" s="23" t="s">
        <v>24</v>
      </c>
      <c r="D7" s="16" t="s">
        <v>25</v>
      </c>
      <c r="E7" s="17">
        <v>118</v>
      </c>
      <c r="F7" s="19">
        <f t="shared" si="2"/>
        <v>292.035398230089</v>
      </c>
      <c r="G7" s="19">
        <f t="shared" si="0"/>
        <v>34460.1769911504</v>
      </c>
      <c r="H7" s="22">
        <v>330</v>
      </c>
      <c r="I7" s="19">
        <f t="shared" si="1"/>
        <v>38940</v>
      </c>
      <c r="J7" s="20" t="s">
        <v>26</v>
      </c>
      <c r="K7" s="21"/>
    </row>
    <row r="8" ht="40" customHeight="1" spans="1:11">
      <c r="A8" s="16">
        <v>4</v>
      </c>
      <c r="B8" s="17" t="s">
        <v>27</v>
      </c>
      <c r="C8" s="23" t="s">
        <v>28</v>
      </c>
      <c r="D8" s="16" t="s">
        <v>29</v>
      </c>
      <c r="E8" s="17">
        <v>72</v>
      </c>
      <c r="F8" s="19">
        <f t="shared" si="2"/>
        <v>84.070796460177</v>
      </c>
      <c r="G8" s="19">
        <f t="shared" si="0"/>
        <v>6053.09734513274</v>
      </c>
      <c r="H8" s="22">
        <v>95</v>
      </c>
      <c r="I8" s="19">
        <f t="shared" si="1"/>
        <v>6840</v>
      </c>
      <c r="J8" s="20" t="s">
        <v>26</v>
      </c>
      <c r="K8" s="16"/>
    </row>
    <row r="9" ht="20" customHeight="1" spans="1:11">
      <c r="A9" s="16">
        <v>5</v>
      </c>
      <c r="B9" s="23" t="s">
        <v>30</v>
      </c>
      <c r="C9" s="23" t="s">
        <v>31</v>
      </c>
      <c r="D9" s="23" t="s">
        <v>21</v>
      </c>
      <c r="E9" s="23">
        <v>67</v>
      </c>
      <c r="F9" s="19">
        <f t="shared" si="2"/>
        <v>137.16814159292</v>
      </c>
      <c r="G9" s="19">
        <f t="shared" si="0"/>
        <v>9190.26548672566</v>
      </c>
      <c r="H9" s="19">
        <v>155</v>
      </c>
      <c r="I9" s="19">
        <f t="shared" si="1"/>
        <v>10385</v>
      </c>
      <c r="J9" s="20" t="s">
        <v>22</v>
      </c>
      <c r="K9" s="16" t="s">
        <v>32</v>
      </c>
    </row>
    <row r="10" ht="20" customHeight="1" spans="1:11">
      <c r="A10" s="16">
        <v>6</v>
      </c>
      <c r="B10" s="23" t="s">
        <v>33</v>
      </c>
      <c r="C10" s="18" t="s">
        <v>34</v>
      </c>
      <c r="D10" s="16" t="s">
        <v>35</v>
      </c>
      <c r="E10" s="18">
        <v>20</v>
      </c>
      <c r="F10" s="19">
        <f t="shared" si="2"/>
        <v>26.5486725663717</v>
      </c>
      <c r="G10" s="19">
        <f t="shared" si="0"/>
        <v>530.973451327434</v>
      </c>
      <c r="H10" s="22">
        <v>30</v>
      </c>
      <c r="I10" s="19">
        <f t="shared" si="1"/>
        <v>600</v>
      </c>
      <c r="J10" s="20" t="s">
        <v>36</v>
      </c>
      <c r="K10" s="16"/>
    </row>
    <row r="11" ht="20" customHeight="1" spans="1:11">
      <c r="A11" s="16">
        <v>7</v>
      </c>
      <c r="B11" s="17" t="s">
        <v>37</v>
      </c>
      <c r="C11" s="23" t="s">
        <v>38</v>
      </c>
      <c r="D11" s="17" t="s">
        <v>16</v>
      </c>
      <c r="E11" s="17">
        <v>80</v>
      </c>
      <c r="F11" s="19">
        <f t="shared" si="2"/>
        <v>86.7256637168142</v>
      </c>
      <c r="G11" s="22">
        <v>98</v>
      </c>
      <c r="H11" s="22">
        <v>98</v>
      </c>
      <c r="I11" s="19">
        <f t="shared" si="1"/>
        <v>7840</v>
      </c>
      <c r="J11" s="20" t="s">
        <v>39</v>
      </c>
      <c r="K11" s="16"/>
    </row>
    <row r="12" ht="20" customHeight="1" spans="1:11">
      <c r="A12" s="16">
        <v>8</v>
      </c>
      <c r="B12" s="23" t="s">
        <v>40</v>
      </c>
      <c r="C12" s="23" t="s">
        <v>41</v>
      </c>
      <c r="D12" s="23" t="s">
        <v>21</v>
      </c>
      <c r="E12" s="23">
        <v>10</v>
      </c>
      <c r="F12" s="19">
        <f t="shared" si="2"/>
        <v>70.7964601769912</v>
      </c>
      <c r="G12" s="22">
        <v>80</v>
      </c>
      <c r="H12" s="22">
        <v>80</v>
      </c>
      <c r="I12" s="19">
        <f t="shared" si="1"/>
        <v>800</v>
      </c>
      <c r="J12" s="20" t="s">
        <v>22</v>
      </c>
      <c r="K12" s="16"/>
    </row>
    <row r="13" ht="20" customHeight="1" spans="1:11">
      <c r="A13" s="16">
        <v>9</v>
      </c>
      <c r="B13" s="16" t="s">
        <v>42</v>
      </c>
      <c r="C13" s="24" t="s">
        <v>43</v>
      </c>
      <c r="D13" s="16" t="s">
        <v>44</v>
      </c>
      <c r="E13" s="16">
        <v>450</v>
      </c>
      <c r="F13" s="19">
        <f t="shared" si="2"/>
        <v>3.09734513274336</v>
      </c>
      <c r="G13" s="19">
        <f>SUM(E13*F13)</f>
        <v>1393.80530973451</v>
      </c>
      <c r="H13" s="22">
        <v>3.5</v>
      </c>
      <c r="I13" s="19">
        <f t="shared" si="1"/>
        <v>1575</v>
      </c>
      <c r="J13" s="25" t="s">
        <v>45</v>
      </c>
      <c r="K13" s="16"/>
    </row>
    <row r="14" ht="20" customHeight="1" spans="1:11">
      <c r="A14" s="16">
        <v>10</v>
      </c>
      <c r="B14" s="16" t="s">
        <v>46</v>
      </c>
      <c r="C14" s="24" t="s">
        <v>47</v>
      </c>
      <c r="D14" s="16" t="s">
        <v>48</v>
      </c>
      <c r="E14" s="16">
        <v>500</v>
      </c>
      <c r="F14" s="19">
        <f t="shared" si="2"/>
        <v>84.070796460177</v>
      </c>
      <c r="G14" s="19">
        <f>SUM(E14*F14)</f>
        <v>42035.3982300885</v>
      </c>
      <c r="H14" s="22">
        <v>95</v>
      </c>
      <c r="I14" s="19">
        <f t="shared" si="1"/>
        <v>47500</v>
      </c>
      <c r="J14" s="25" t="s">
        <v>49</v>
      </c>
      <c r="K14" s="16"/>
    </row>
    <row r="15" ht="20" customHeight="1" spans="1:11">
      <c r="A15" s="16">
        <v>11</v>
      </c>
      <c r="B15" s="16" t="s">
        <v>50</v>
      </c>
      <c r="C15" s="24" t="s">
        <v>51</v>
      </c>
      <c r="D15" s="16" t="s">
        <v>44</v>
      </c>
      <c r="E15" s="16">
        <v>250</v>
      </c>
      <c r="F15" s="19">
        <f t="shared" si="2"/>
        <v>8.4070796460177</v>
      </c>
      <c r="G15" s="19">
        <f>SUM(E15*F15)</f>
        <v>2101.76991150442</v>
      </c>
      <c r="H15" s="22">
        <v>9.5</v>
      </c>
      <c r="I15" s="19">
        <f t="shared" si="1"/>
        <v>2375</v>
      </c>
      <c r="J15" s="25" t="s">
        <v>52</v>
      </c>
      <c r="K15" s="16"/>
    </row>
    <row r="16" ht="20" customHeight="1" spans="1:11">
      <c r="A16" s="16">
        <v>12</v>
      </c>
      <c r="B16" s="16" t="s">
        <v>53</v>
      </c>
      <c r="C16" s="24" t="s">
        <v>54</v>
      </c>
      <c r="D16" s="16" t="s">
        <v>44</v>
      </c>
      <c r="E16" s="16">
        <v>120</v>
      </c>
      <c r="F16" s="19">
        <f t="shared" si="2"/>
        <v>7.52212389380531</v>
      </c>
      <c r="G16" s="19">
        <f>SUM(E16*F16)</f>
        <v>902.654867256637</v>
      </c>
      <c r="H16" s="22">
        <v>8.5</v>
      </c>
      <c r="I16" s="19">
        <f t="shared" si="1"/>
        <v>1020</v>
      </c>
      <c r="J16" s="25" t="s">
        <v>55</v>
      </c>
      <c r="K16" s="16"/>
    </row>
    <row r="17" ht="20" customHeight="1" spans="1:11">
      <c r="A17" s="16">
        <v>13</v>
      </c>
      <c r="B17" s="23" t="s">
        <v>56</v>
      </c>
      <c r="C17" s="24" t="s">
        <v>57</v>
      </c>
      <c r="D17" s="23" t="s">
        <v>58</v>
      </c>
      <c r="E17" s="23">
        <v>8</v>
      </c>
      <c r="F17" s="19">
        <f t="shared" si="2"/>
        <v>424.778761061947</v>
      </c>
      <c r="G17" s="19">
        <f>SUM(E17*F17)</f>
        <v>3398.23008849558</v>
      </c>
      <c r="H17" s="22">
        <v>480</v>
      </c>
      <c r="I17" s="19">
        <f t="shared" si="1"/>
        <v>3840</v>
      </c>
      <c r="J17" s="25" t="s">
        <v>59</v>
      </c>
      <c r="K17" s="16"/>
    </row>
    <row r="18" ht="20" customHeight="1" spans="1:11">
      <c r="A18" s="11" t="s">
        <v>60</v>
      </c>
      <c r="B18" s="26"/>
      <c r="C18" s="27"/>
      <c r="D18" s="16"/>
      <c r="E18" s="16"/>
      <c r="F18" s="16"/>
      <c r="G18" s="28">
        <f>SUM(G5:G17)</f>
        <v>141788.619469027</v>
      </c>
      <c r="H18" s="8"/>
      <c r="I18" s="28">
        <f>SUM(I5:I17)</f>
        <v>168660</v>
      </c>
      <c r="J18" s="29"/>
      <c r="K18" s="16"/>
    </row>
  </sheetData>
  <mergeCells count="13">
    <mergeCell ref="A1:K1"/>
    <mergeCell ref="A2:F2"/>
    <mergeCell ref="H2:K2"/>
    <mergeCell ref="F3:G3"/>
    <mergeCell ref="H3:I3"/>
    <mergeCell ref="A18:C18"/>
    <mergeCell ref="A3:A4"/>
    <mergeCell ref="B3:B4"/>
    <mergeCell ref="C3:C4"/>
    <mergeCell ref="D3:D4"/>
    <mergeCell ref="E3:E4"/>
    <mergeCell ref="J3:J4"/>
    <mergeCell ref="K3:K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市委办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最高限价表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cjsh02</dc:creator>
  <cp:lastModifiedBy>乔～</cp:lastModifiedBy>
  <dcterms:created xsi:type="dcterms:W3CDTF">2026-01-23T04:44:00Z</dcterms:created>
  <dcterms:modified xsi:type="dcterms:W3CDTF">2026-01-23T06:58:11Z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7CED6AE7DF654EA5906116F0BDBBBBFF_11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