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最高限价表 " sheetId="3" r:id="rId1"/>
  </sheets>
  <definedNames>
    <definedName name="_xlnm.Print_Titles" localSheetId="0">'最高限价表 '!$1:$4</definedName>
  </definedNames>
  <calcPr calcId="144525"/>
</workbook>
</file>

<file path=xl/sharedStrings.xml><?xml version="1.0" encoding="utf-8"?>
<sst xmlns="http://schemas.openxmlformats.org/spreadsheetml/2006/main" count="97" uniqueCount="37">
  <si>
    <t>物资采购最高限价表</t>
  </si>
  <si>
    <t>单位：江苏长江石油化工有限公司</t>
  </si>
  <si>
    <t>编号：CJSH-002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</si>
  <si>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</si>
  <si>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</si>
  <si>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</si>
  <si>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</si>
  <si>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</si>
  <si>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</si>
  <si>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</si>
  <si>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</si>
  <si>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备注</t>
  </si>
  <si>
    <t>单价
（元）</t>
  </si>
  <si>
    <t>金额
（元）</t>
  </si>
  <si>
    <t>复合软管</t>
  </si>
  <si>
    <t>DN100，1.6MPa 8米，红色（一侧活头，8孔，配20mm螺栓）</t>
  </si>
  <si>
    <t>根</t>
  </si>
  <si>
    <t>GB/T37997-2019</t>
  </si>
  <si>
    <t>DN150，1.6MPa 8米，红色（一侧活头，8孔，配20mm螺栓）</t>
  </si>
  <si>
    <t>柴油（深蓝）DN150 6米 1.6MPa（一侧活头，8孔，配20mm螺栓）</t>
  </si>
  <si>
    <t>柴油（深蓝）DN150 8米 1.6MPa（一侧活头，8孔，配20mm螺栓）</t>
  </si>
  <si>
    <t>柴油（深蓝）DN150 9米 1.6MPa（一侧活头，8孔，配20mm螺栓）</t>
  </si>
  <si>
    <t>甲醇（天蓝色），DN150，法兰2.5MPa，软管1.6MPa，长度8米（一侧活头，8孔，配24mm螺栓）</t>
  </si>
  <si>
    <t>甲醇（天蓝色）DN200 9米 1.6MPa（两头12孔，一侧活头，配20mm螺栓）</t>
  </si>
  <si>
    <t>甲醇（天蓝色）DN200 9米 1.6MPa（一头8孔一头12孔，8孔活头，配20mm螺栓）</t>
  </si>
  <si>
    <t>汽油（红色）DN150 6米1.6MPa（一侧活头，8孔，配20mm螺栓）</t>
  </si>
  <si>
    <t>汽油（红色）DN150 9米 1.6MPa（一侧活头，8孔，配20mm螺栓）</t>
  </si>
  <si>
    <t>汽油（橘红）DN150 8米 1.6MPa（一侧活头，8孔，配20mm螺栓）</t>
  </si>
  <si>
    <t>乙二醇（黄色），DN150，法兰2.5MPa，软管1.6MPa，长度8米（一侧活头，8孔，配24mm螺栓）</t>
  </si>
  <si>
    <t>乙二醇（黄色），DN150，法兰2.5MPa，软管1.6MPa，长度9米（一侧活头，8孔，配24mm螺栓）</t>
  </si>
  <si>
    <t>乙二醇（黄色）DN150 12米 1.6MPa（两头8孔，一侧活头，配20mm螺栓）</t>
  </si>
  <si>
    <t>乙二醇（黄色）DN200 9米 1.6MPa（两头12孔，一侧活头，配20mm螺栓）</t>
  </si>
  <si>
    <t>正构烷烃（黄色）DN150 9米 1.6MPa（一侧活头，8孔，配20mm螺栓）</t>
  </si>
  <si>
    <t>金属软管</t>
  </si>
  <si>
    <t>苯（外层包橡皮）DN150 9米 1.6MPa（一侧活头，8孔，配20mm螺栓）</t>
  </si>
  <si>
    <t>GB/T14525-2010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</si>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</sst>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22" fillId="29" borderId="1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77" fontId="0" fillId="0" borderId="0" xfId="0" applyNumberFormat="1"/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85" zoomScaleNormal="85" topLeftCell="A13" workbookViewId="0">
      <selection activeCell="C33" sqref="C33"/>
    </sheetView>
  </sheetViews>
  <sheetFormatPr defaultColWidth="9" defaultRowHeight="14.25"/>
  <cols>
    <col min="1" max="1" width="7.375" customWidth="1"/>
    <col min="2" max="2" width="16.75" customWidth="1"/>
    <col min="3" max="3" width="71.7583333333333" customWidth="1"/>
    <col min="4" max="4" width="7.125" customWidth="1"/>
    <col min="5" max="5" width="8.75" customWidth="1"/>
    <col min="6" max="6" width="14" style="3" customWidth="1"/>
    <col min="7" max="7" width="14.25" style="3" customWidth="1"/>
    <col min="8" max="8" width="14.625" customWidth="1"/>
    <col min="9" max="9" width="14" customWidth="1"/>
    <col min="10" max="10" width="20.1416666666667" customWidth="1"/>
    <col min="11" max="11" width="21.025" customWidth="1"/>
  </cols>
  <sheetData>
    <row r="1" ht="3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s="1" customFormat="1" ht="21.75" customHeight="1" spans="1:11">
      <c r="A2" s="6" t="s">
        <v>1</v>
      </c>
      <c r="B2" s="6"/>
      <c r="C2" s="6"/>
      <c r="D2" s="6"/>
      <c r="E2" s="6"/>
      <c r="F2" s="7"/>
      <c r="G2" s="8"/>
      <c r="H2" s="9" t="s">
        <v>2</v>
      </c>
      <c r="I2" s="9"/>
      <c r="J2" s="9"/>
      <c r="K2" s="9"/>
    </row>
    <row r="3" s="1" customFormat="1" ht="24.95" customHeight="1" spans="1:11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3" t="s">
        <v>8</v>
      </c>
      <c r="G3" s="14"/>
      <c r="H3" s="10" t="s">
        <v>9</v>
      </c>
      <c r="I3" s="10"/>
      <c r="J3" s="33" t="s">
        <v>10</v>
      </c>
      <c r="K3" s="11" t="s">
        <v>11</v>
      </c>
    </row>
    <row r="4" s="1" customFormat="1" ht="33.95" customHeight="1" spans="1:11">
      <c r="A4" s="10"/>
      <c r="B4" s="15"/>
      <c r="C4" s="10"/>
      <c r="D4" s="10"/>
      <c r="E4" s="10"/>
      <c r="F4" s="16" t="s">
        <v>12</v>
      </c>
      <c r="G4" s="16" t="s">
        <v>13</v>
      </c>
      <c r="H4" s="12" t="s">
        <v>12</v>
      </c>
      <c r="I4" s="12" t="s">
        <v>13</v>
      </c>
      <c r="J4" s="34"/>
      <c r="K4" s="15"/>
    </row>
    <row r="5" s="2" customFormat="1" ht="32" customHeight="1" spans="1:11">
      <c r="A5" s="17">
        <v>1</v>
      </c>
      <c r="B5" s="18" t="s">
        <v>14</v>
      </c>
      <c r="C5" s="19" t="s">
        <v>15</v>
      </c>
      <c r="D5" s="18" t="s">
        <v>16</v>
      </c>
      <c r="E5" s="18">
        <v>1</v>
      </c>
      <c r="F5" s="20">
        <f>H5/1.13</f>
        <v>5309.73451327434</v>
      </c>
      <c r="G5" s="20">
        <f>SUM(E5*F5)</f>
        <v>5309.73451327434</v>
      </c>
      <c r="H5" s="17">
        <v>6000</v>
      </c>
      <c r="I5" s="17">
        <f>SUM(E5*H5)</f>
        <v>6000</v>
      </c>
      <c r="J5" s="17" t="s">
        <v>17</v>
      </c>
      <c r="K5" s="21"/>
    </row>
    <row r="6" s="2" customFormat="1" ht="32" customHeight="1" spans="1:11">
      <c r="A6" s="17">
        <v>2</v>
      </c>
      <c r="B6" s="18" t="s">
        <v>14</v>
      </c>
      <c r="C6" s="19" t="s">
        <v>18</v>
      </c>
      <c r="D6" s="18" t="s">
        <v>16</v>
      </c>
      <c r="E6" s="18">
        <v>5</v>
      </c>
      <c r="F6" s="20">
        <f t="shared" ref="F6:F24" si="0">H6/1.13</f>
        <v>7787.61061946903</v>
      </c>
      <c r="G6" s="20">
        <f>SUM(E6*F6)</f>
        <v>38938.0530973452</v>
      </c>
      <c r="H6" s="17">
        <v>8800</v>
      </c>
      <c r="I6" s="17">
        <f t="shared" ref="I6:I24" si="1">SUM(E6*H6)</f>
        <v>44000</v>
      </c>
      <c r="J6" s="17" t="s">
        <v>17</v>
      </c>
      <c r="K6" s="17"/>
    </row>
    <row r="7" s="2" customFormat="1" ht="32" customHeight="1" spans="1:11">
      <c r="A7" s="17">
        <v>3</v>
      </c>
      <c r="B7" s="18" t="s">
        <v>14</v>
      </c>
      <c r="C7" s="21" t="s">
        <v>19</v>
      </c>
      <c r="D7" s="18" t="s">
        <v>16</v>
      </c>
      <c r="E7" s="18">
        <v>1</v>
      </c>
      <c r="F7" s="20">
        <f t="shared" si="0"/>
        <v>6106.19469026549</v>
      </c>
      <c r="G7" s="20">
        <f t="shared" ref="G6:G24" si="2">SUM(E7*F7)</f>
        <v>6106.19469026549</v>
      </c>
      <c r="H7" s="17">
        <v>6900</v>
      </c>
      <c r="I7" s="17">
        <f t="shared" si="1"/>
        <v>6900</v>
      </c>
      <c r="J7" s="17" t="s">
        <v>17</v>
      </c>
      <c r="K7" s="17"/>
    </row>
    <row r="8" s="2" customFormat="1" ht="32" customHeight="1" spans="1:11">
      <c r="A8" s="17">
        <v>4</v>
      </c>
      <c r="B8" s="21" t="s">
        <v>14</v>
      </c>
      <c r="C8" s="21" t="s">
        <v>20</v>
      </c>
      <c r="D8" s="21" t="s">
        <v>16</v>
      </c>
      <c r="E8" s="21">
        <v>1</v>
      </c>
      <c r="F8" s="20">
        <f t="shared" si="0"/>
        <v>8141.59292035398</v>
      </c>
      <c r="G8" s="20">
        <f t="shared" si="2"/>
        <v>8141.59292035398</v>
      </c>
      <c r="H8" s="17">
        <v>9200</v>
      </c>
      <c r="I8" s="17">
        <f t="shared" si="1"/>
        <v>9200</v>
      </c>
      <c r="J8" s="17" t="s">
        <v>17</v>
      </c>
      <c r="K8" s="21"/>
    </row>
    <row r="9" s="2" customFormat="1" ht="32" customHeight="1" spans="1:11">
      <c r="A9" s="17">
        <v>5</v>
      </c>
      <c r="B9" s="18" t="s">
        <v>14</v>
      </c>
      <c r="C9" s="21" t="s">
        <v>21</v>
      </c>
      <c r="D9" s="18" t="s">
        <v>16</v>
      </c>
      <c r="E9" s="18">
        <v>1</v>
      </c>
      <c r="F9" s="20">
        <f t="shared" si="0"/>
        <v>9115.04424778761</v>
      </c>
      <c r="G9" s="20">
        <f t="shared" si="2"/>
        <v>9115.04424778761</v>
      </c>
      <c r="H9" s="17">
        <v>10300</v>
      </c>
      <c r="I9" s="17">
        <f t="shared" si="1"/>
        <v>10300</v>
      </c>
      <c r="J9" s="17" t="s">
        <v>17</v>
      </c>
      <c r="K9" s="21"/>
    </row>
    <row r="10" s="2" customFormat="1" ht="32" customHeight="1" spans="1:11">
      <c r="A10" s="17">
        <v>6</v>
      </c>
      <c r="B10" s="19" t="s">
        <v>14</v>
      </c>
      <c r="C10" s="19" t="s">
        <v>22</v>
      </c>
      <c r="D10" s="17" t="s">
        <v>16</v>
      </c>
      <c r="E10" s="17">
        <v>5</v>
      </c>
      <c r="F10" s="20">
        <f t="shared" si="0"/>
        <v>8141.59292035398</v>
      </c>
      <c r="G10" s="20">
        <f t="shared" si="2"/>
        <v>40707.9646017699</v>
      </c>
      <c r="H10" s="17">
        <v>9200</v>
      </c>
      <c r="I10" s="17">
        <f t="shared" si="1"/>
        <v>46000</v>
      </c>
      <c r="J10" s="17" t="s">
        <v>17</v>
      </c>
      <c r="K10" s="21"/>
    </row>
    <row r="11" s="2" customFormat="1" ht="32" customHeight="1" spans="1:11">
      <c r="A11" s="17">
        <v>7</v>
      </c>
      <c r="B11" s="18" t="s">
        <v>14</v>
      </c>
      <c r="C11" s="18" t="s">
        <v>23</v>
      </c>
      <c r="D11" s="18" t="s">
        <v>16</v>
      </c>
      <c r="E11" s="18">
        <v>2</v>
      </c>
      <c r="F11" s="20">
        <f t="shared" si="0"/>
        <v>11946.9026548673</v>
      </c>
      <c r="G11" s="20">
        <f t="shared" si="2"/>
        <v>23893.8053097346</v>
      </c>
      <c r="H11" s="17">
        <v>13500</v>
      </c>
      <c r="I11" s="17">
        <f t="shared" si="1"/>
        <v>27000</v>
      </c>
      <c r="J11" s="17" t="s">
        <v>17</v>
      </c>
      <c r="K11" s="17"/>
    </row>
    <row r="12" s="2" customFormat="1" ht="32" customHeight="1" spans="1:11">
      <c r="A12" s="17">
        <v>8</v>
      </c>
      <c r="B12" s="21" t="s">
        <v>14</v>
      </c>
      <c r="C12" s="21" t="s">
        <v>24</v>
      </c>
      <c r="D12" s="21" t="s">
        <v>16</v>
      </c>
      <c r="E12" s="21">
        <v>1</v>
      </c>
      <c r="F12" s="20">
        <f t="shared" si="0"/>
        <v>11946.9026548673</v>
      </c>
      <c r="G12" s="20">
        <f t="shared" si="2"/>
        <v>11946.9026548673</v>
      </c>
      <c r="H12" s="17">
        <v>13500</v>
      </c>
      <c r="I12" s="17">
        <f t="shared" si="1"/>
        <v>13500</v>
      </c>
      <c r="J12" s="17" t="s">
        <v>17</v>
      </c>
      <c r="K12" s="17"/>
    </row>
    <row r="13" s="2" customFormat="1" ht="32" customHeight="1" spans="1:11">
      <c r="A13" s="17">
        <v>9</v>
      </c>
      <c r="B13" s="21" t="s">
        <v>14</v>
      </c>
      <c r="C13" s="21" t="s">
        <v>24</v>
      </c>
      <c r="D13" s="21" t="s">
        <v>16</v>
      </c>
      <c r="E13" s="21">
        <v>1</v>
      </c>
      <c r="F13" s="20">
        <f t="shared" si="0"/>
        <v>11946.9026548673</v>
      </c>
      <c r="G13" s="20">
        <f t="shared" si="2"/>
        <v>11946.9026548673</v>
      </c>
      <c r="H13" s="17">
        <v>13500</v>
      </c>
      <c r="I13" s="17">
        <f t="shared" si="1"/>
        <v>13500</v>
      </c>
      <c r="J13" s="17" t="s">
        <v>17</v>
      </c>
      <c r="K13" s="17"/>
    </row>
    <row r="14" s="2" customFormat="1" ht="32" customHeight="1" spans="1:11">
      <c r="A14" s="17">
        <v>10</v>
      </c>
      <c r="B14" s="18" t="s">
        <v>14</v>
      </c>
      <c r="C14" s="18" t="s">
        <v>24</v>
      </c>
      <c r="D14" s="18" t="s">
        <v>16</v>
      </c>
      <c r="E14" s="18">
        <v>2</v>
      </c>
      <c r="F14" s="20">
        <f t="shared" si="0"/>
        <v>11946.9026548673</v>
      </c>
      <c r="G14" s="20">
        <f t="shared" si="2"/>
        <v>23893.8053097346</v>
      </c>
      <c r="H14" s="17">
        <v>13500</v>
      </c>
      <c r="I14" s="17">
        <f t="shared" si="1"/>
        <v>27000</v>
      </c>
      <c r="J14" s="17" t="s">
        <v>17</v>
      </c>
      <c r="K14" s="17"/>
    </row>
    <row r="15" s="2" customFormat="1" ht="32" customHeight="1" spans="1:11">
      <c r="A15" s="17">
        <v>11</v>
      </c>
      <c r="B15" s="18" t="s">
        <v>14</v>
      </c>
      <c r="C15" s="21" t="s">
        <v>25</v>
      </c>
      <c r="D15" s="18" t="s">
        <v>16</v>
      </c>
      <c r="E15" s="18">
        <v>1</v>
      </c>
      <c r="F15" s="20">
        <f t="shared" si="0"/>
        <v>6106.19469026549</v>
      </c>
      <c r="G15" s="20">
        <f t="shared" si="2"/>
        <v>6106.19469026549</v>
      </c>
      <c r="H15" s="17">
        <v>6900</v>
      </c>
      <c r="I15" s="17">
        <f t="shared" si="1"/>
        <v>6900</v>
      </c>
      <c r="J15" s="17" t="s">
        <v>17</v>
      </c>
      <c r="K15" s="17"/>
    </row>
    <row r="16" s="2" customFormat="1" ht="32" customHeight="1" spans="1:11">
      <c r="A16" s="17">
        <v>12</v>
      </c>
      <c r="B16" s="18" t="s">
        <v>14</v>
      </c>
      <c r="C16" s="21" t="s">
        <v>26</v>
      </c>
      <c r="D16" s="18" t="s">
        <v>16</v>
      </c>
      <c r="E16" s="18">
        <v>1</v>
      </c>
      <c r="F16" s="20">
        <f t="shared" si="0"/>
        <v>8849.55752212389</v>
      </c>
      <c r="G16" s="20">
        <f t="shared" si="2"/>
        <v>8849.55752212389</v>
      </c>
      <c r="H16" s="17">
        <v>10000</v>
      </c>
      <c r="I16" s="17">
        <f t="shared" si="1"/>
        <v>10000</v>
      </c>
      <c r="J16" s="17" t="s">
        <v>17</v>
      </c>
      <c r="K16" s="21"/>
    </row>
    <row r="17" s="2" customFormat="1" ht="32" customHeight="1" spans="1:11">
      <c r="A17" s="17">
        <v>13</v>
      </c>
      <c r="B17" s="21" t="s">
        <v>14</v>
      </c>
      <c r="C17" s="21" t="s">
        <v>27</v>
      </c>
      <c r="D17" s="21" t="s">
        <v>16</v>
      </c>
      <c r="E17" s="21">
        <v>5</v>
      </c>
      <c r="F17" s="20">
        <f t="shared" si="0"/>
        <v>8141.59292035398</v>
      </c>
      <c r="G17" s="20">
        <f t="shared" si="2"/>
        <v>40707.9646017699</v>
      </c>
      <c r="H17" s="17">
        <v>9200</v>
      </c>
      <c r="I17" s="17">
        <f t="shared" si="1"/>
        <v>46000</v>
      </c>
      <c r="J17" s="17" t="s">
        <v>17</v>
      </c>
      <c r="K17" s="17"/>
    </row>
    <row r="18" s="2" customFormat="1" ht="32" customHeight="1" spans="1:11">
      <c r="A18" s="17">
        <v>14</v>
      </c>
      <c r="B18" s="19" t="s">
        <v>14</v>
      </c>
      <c r="C18" s="19" t="s">
        <v>28</v>
      </c>
      <c r="D18" s="17" t="s">
        <v>16</v>
      </c>
      <c r="E18" s="17">
        <v>5</v>
      </c>
      <c r="F18" s="20">
        <f t="shared" si="0"/>
        <v>8141.59292035398</v>
      </c>
      <c r="G18" s="20">
        <f t="shared" si="2"/>
        <v>40707.9646017699</v>
      </c>
      <c r="H18" s="17">
        <v>9200</v>
      </c>
      <c r="I18" s="17">
        <f t="shared" si="1"/>
        <v>46000</v>
      </c>
      <c r="J18" s="17" t="s">
        <v>17</v>
      </c>
      <c r="K18" s="17"/>
    </row>
    <row r="19" s="2" customFormat="1" ht="32" customHeight="1" spans="1:11">
      <c r="A19" s="17">
        <v>15</v>
      </c>
      <c r="B19" s="19" t="s">
        <v>14</v>
      </c>
      <c r="C19" s="19" t="s">
        <v>29</v>
      </c>
      <c r="D19" s="17" t="s">
        <v>16</v>
      </c>
      <c r="E19" s="17">
        <v>2</v>
      </c>
      <c r="F19" s="20">
        <f t="shared" si="0"/>
        <v>8849.55752212389</v>
      </c>
      <c r="G19" s="20">
        <f t="shared" si="2"/>
        <v>17699.1150442478</v>
      </c>
      <c r="H19" s="17">
        <v>10000</v>
      </c>
      <c r="I19" s="17">
        <f t="shared" si="1"/>
        <v>20000</v>
      </c>
      <c r="J19" s="17" t="s">
        <v>17</v>
      </c>
      <c r="K19" s="21"/>
    </row>
    <row r="20" s="2" customFormat="1" ht="32" customHeight="1" spans="1:11">
      <c r="A20" s="17">
        <v>16</v>
      </c>
      <c r="B20" s="18" t="s">
        <v>14</v>
      </c>
      <c r="C20" s="21" t="s">
        <v>30</v>
      </c>
      <c r="D20" s="18" t="s">
        <v>16</v>
      </c>
      <c r="E20" s="18">
        <v>1</v>
      </c>
      <c r="F20" s="20">
        <f t="shared" si="0"/>
        <v>11504.4247787611</v>
      </c>
      <c r="G20" s="20">
        <f t="shared" si="2"/>
        <v>11504.4247787611</v>
      </c>
      <c r="H20" s="17">
        <v>13000</v>
      </c>
      <c r="I20" s="17">
        <f t="shared" si="1"/>
        <v>13000</v>
      </c>
      <c r="J20" s="17" t="s">
        <v>17</v>
      </c>
      <c r="K20" s="21"/>
    </row>
    <row r="21" s="2" customFormat="1" ht="32" customHeight="1" spans="1:11">
      <c r="A21" s="17">
        <v>17</v>
      </c>
      <c r="B21" s="18" t="s">
        <v>14</v>
      </c>
      <c r="C21" s="21" t="s">
        <v>31</v>
      </c>
      <c r="D21" s="18" t="s">
        <v>16</v>
      </c>
      <c r="E21" s="18">
        <v>1</v>
      </c>
      <c r="F21" s="20">
        <f t="shared" si="0"/>
        <v>11504.4247787611</v>
      </c>
      <c r="G21" s="20">
        <f t="shared" si="2"/>
        <v>11504.4247787611</v>
      </c>
      <c r="H21" s="17">
        <v>13000</v>
      </c>
      <c r="I21" s="17">
        <f t="shared" si="1"/>
        <v>13000</v>
      </c>
      <c r="J21" s="17" t="s">
        <v>17</v>
      </c>
      <c r="K21" s="21"/>
    </row>
    <row r="22" s="2" customFormat="1" ht="32" customHeight="1" spans="1:11">
      <c r="A22" s="17">
        <v>18</v>
      </c>
      <c r="B22" s="18" t="s">
        <v>14</v>
      </c>
      <c r="C22" s="18" t="s">
        <v>32</v>
      </c>
      <c r="D22" s="18" t="s">
        <v>16</v>
      </c>
      <c r="E22" s="18">
        <v>1</v>
      </c>
      <c r="F22" s="20">
        <f t="shared" si="0"/>
        <v>8849.55752212389</v>
      </c>
      <c r="G22" s="20">
        <f t="shared" si="2"/>
        <v>8849.55752212389</v>
      </c>
      <c r="H22" s="17">
        <v>10000</v>
      </c>
      <c r="I22" s="17">
        <f t="shared" si="1"/>
        <v>10000</v>
      </c>
      <c r="J22" s="17" t="s">
        <v>17</v>
      </c>
      <c r="K22" s="21"/>
    </row>
    <row r="23" s="2" customFormat="1" ht="32" customHeight="1" spans="1:11">
      <c r="A23" s="17">
        <v>19</v>
      </c>
      <c r="B23" s="18" t="s">
        <v>33</v>
      </c>
      <c r="C23" s="21" t="s">
        <v>34</v>
      </c>
      <c r="D23" s="18" t="s">
        <v>16</v>
      </c>
      <c r="E23" s="18">
        <v>2</v>
      </c>
      <c r="F23" s="20">
        <f t="shared" si="0"/>
        <v>9292.03539823009</v>
      </c>
      <c r="G23" s="20">
        <f t="shared" si="2"/>
        <v>18584.0707964602</v>
      </c>
      <c r="H23" s="17">
        <v>10500</v>
      </c>
      <c r="I23" s="17">
        <f t="shared" si="1"/>
        <v>21000</v>
      </c>
      <c r="J23" s="17" t="s">
        <v>35</v>
      </c>
      <c r="K23" s="21"/>
    </row>
    <row r="24" s="2" customFormat="1" ht="32" customHeight="1" spans="1:11">
      <c r="A24" s="17">
        <v>20</v>
      </c>
      <c r="B24" s="18" t="s">
        <v>33</v>
      </c>
      <c r="C24" s="18" t="s">
        <v>34</v>
      </c>
      <c r="D24" s="18" t="s">
        <v>16</v>
      </c>
      <c r="E24" s="18">
        <v>2</v>
      </c>
      <c r="F24" s="20">
        <f t="shared" si="0"/>
        <v>9292.03539823009</v>
      </c>
      <c r="G24" s="20">
        <f t="shared" si="2"/>
        <v>18584.0707964602</v>
      </c>
      <c r="H24" s="17">
        <v>10500</v>
      </c>
      <c r="I24" s="17">
        <f t="shared" si="1"/>
        <v>21000</v>
      </c>
      <c r="J24" s="17" t="s">
        <v>35</v>
      </c>
      <c r="K24" s="21"/>
    </row>
    <row r="25" s="1" customFormat="1" ht="20.1" customHeight="1" spans="1:11">
      <c r="A25" s="22" t="s">
        <v>36</v>
      </c>
      <c r="B25" s="23"/>
      <c r="C25" s="24"/>
      <c r="D25" s="25"/>
      <c r="E25" s="25"/>
      <c r="F25" s="26"/>
      <c r="G25" s="27">
        <f>SUM(G5:G24)</f>
        <v>363097.345132744</v>
      </c>
      <c r="H25" s="10"/>
      <c r="I25" s="35">
        <f>SUM(I5:I24)</f>
        <v>410300</v>
      </c>
      <c r="J25" s="35"/>
      <c r="K25" s="25"/>
    </row>
    <row r="26" ht="18" customHeight="1" spans="1:11">
      <c r="A26" s="28"/>
      <c r="C26" s="29"/>
      <c r="D26" s="29"/>
      <c r="E26" s="29"/>
      <c r="F26" s="30"/>
      <c r="G26" s="30"/>
      <c r="H26" s="29"/>
      <c r="I26" s="29"/>
      <c r="J26" s="29"/>
      <c r="K26" s="28"/>
    </row>
    <row r="27" spans="1:11">
      <c r="A27" s="28"/>
      <c r="B27" s="31"/>
      <c r="C27" s="31"/>
      <c r="D27" s="31"/>
      <c r="E27" s="31"/>
      <c r="F27" s="32"/>
      <c r="G27" s="32"/>
      <c r="H27" s="31"/>
      <c r="I27" s="31"/>
      <c r="J27" s="31"/>
      <c r="K27" s="28"/>
    </row>
  </sheetData>
  <mergeCells count="13">
    <mergeCell ref="A1:K1"/>
    <mergeCell ref="A2:F2"/>
    <mergeCell ref="H2:K2"/>
    <mergeCell ref="F3:G3"/>
    <mergeCell ref="H3:I3"/>
    <mergeCell ref="A25:C25"/>
    <mergeCell ref="A3:A4"/>
    <mergeCell ref="B3:B4"/>
    <mergeCell ref="C3:C4"/>
    <mergeCell ref="D3:D4"/>
    <mergeCell ref="E3:E4"/>
    <mergeCell ref="J3:J4"/>
    <mergeCell ref="K3:K4"/>
  </mergeCells>
  <printOptions horizontalCentered="1"/>
  <pageMargins left="0.196527777777778" right="0.196527777777778" top="0.357638888888889" bottom="1.23958333333333" header="0.314583333333333" footer="0.161111111111111"/>
  <pageSetup paperSize="9" orientation="landscape" horizontalDpi="600"/>
  <headerFooter>
    <oddFooter>&amp;L&amp;"黑体"&amp;12   公司价格审核人：                &amp;K00+000 .&amp;K01+000
&amp;C&amp;"黑体"&amp;12  成员企业价格管理负责人：               &amp;K00+000 .&amp;K01+000
第 &amp;P 页，共 &amp;N 页&amp;R&amp;"黑体"&amp;12     成员企业价格编制人：                       &amp;K00+000.&amp;K01+000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最高限价表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cjsh02</cp:lastModifiedBy>
  <dcterms:created xsi:type="dcterms:W3CDTF">2015-06-05T18:19:00Z</dcterms:created>
  <cp:lastPrinted>2021-08-12T01:18:00Z</cp:lastPrinted>
  <dcterms:modified xsi:type="dcterms:W3CDTF">2025-10-17T02:55:48Z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002D1E32FC3B4BBEA6E8F742907D182B_12</vt:lpwstr>
  </property>
</Properties>
</file>